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<sst xmlns="http://schemas.openxmlformats.org/spreadsheetml/2006/main" count="176" uniqueCount="101">
  <si>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</si>
  <si>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</si>
  <si>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</si>
  <si>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</si>
  <si>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</si>
  <si>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</si>
  <si>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</si>
  <si>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</si>
  <si>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</si>
  <si>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</si>
  <si>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</si>
  <si>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</si>
  <si>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</si>
  <si>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</si>
  <si>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</si>
  <si>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</si>
  <si>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</si>
  <si>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</si>
  <si>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</si>
  <si>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</si>
  <si>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</si>
  <si>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</si>
  <si>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</si>
  <si>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</si>
  <si>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</si>
  <si>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</si>
  <si>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</si>
  <si>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</si>
  <si>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</si>
  <si>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</si>
  <si>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</si>
  <si>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</si>
  <si>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</si>
  <si>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</si>
  <si>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</si>
  <si>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</si>
  <si>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</si>
  <si>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</si>
  <si>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</si>
  <si>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</si>
  <si>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</si>
  <si>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</si>
  <si>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</si>
  <si>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</si>
  <si>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</si>
  <si>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</si>
  <si>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</si>
  <si>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</si>
  <si>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</si>
  <si>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</si>
  <si>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</si>
  <si>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</si>
  <si>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</si>
  <si>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</si>
  <si>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</si>
  <si>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</si>
  <si>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</si>
  <si>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</si>
  <si>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</si>
  <si>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</si>
  <si>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</si>
  <si>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</si>
  <si>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</si>
  <si>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</si>
  <si>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</si>
  <si>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</si>
  <si>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06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</si>
  <si>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</si>
  <si>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</si>
  <si>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</si>
  <si>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</si>
  <si>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</si>
  <si>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</si>
  <si>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GREENWICH TWP</t>
  </si>
  <si>
    <t>FAIRFIELD TWP</t>
  </si>
  <si>
    <t>BRIDGETON CITY</t>
  </si>
  <si>
    <t>COMMERCIAL TWP</t>
  </si>
  <si>
    <t>DEERFIELD TWP</t>
  </si>
  <si>
    <t>DOWNE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</si>
  <si>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</si>
  <si>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</si>
  <si>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</si>
  <si>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</si>
  <si>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</si>
  <si>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</si>
  <si>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</si>
  <si>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</si>
  <si>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</si>
  <si>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</si>
  <si>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</si>
  <si>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</si>
  <si>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</si>
  <si>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</si>
  <si>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</si>
  <si>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</si>
  <si>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</si>
  <si>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</si>
  <si>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R,E</t>
  </si>
  <si>
    <t xml:space="preserve"> -   </t>
  </si>
  <si>
    <t>R</t>
  </si>
  <si>
    <t>Final Equalization Table, County of Cumberland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</si>
</sst>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8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100</v>
      </c>
      <c r="P2" s="3" t="str">
        <f>H2</f>
        <v>Final Equalization Table, County of Cumberland for the year 2015</v>
      </c>
      <c r="AD2" s="3" t="str">
        <f>H2</f>
        <v>Final Equalization Table, County of Cumberland for the year 2015</v>
      </c>
    </row>
    <row r="5" spans="5:23" ht="27" customHeight="1">
      <c r="E5" s="53" t="s">
        <v>1</v>
      </c>
      <c r="F5" s="53"/>
      <c r="G5" s="53"/>
      <c r="H5" s="53"/>
      <c r="I5" s="52" t="s">
        <v>65</v>
      </c>
      <c r="J5" s="52"/>
      <c r="K5" s="52"/>
      <c r="L5" s="52"/>
      <c r="M5" s="52"/>
      <c r="N5" s="53" t="s">
        <v>42</v>
      </c>
      <c r="O5" s="53"/>
      <c r="P5" s="53"/>
      <c r="Q5" s="53"/>
      <c r="R5" s="53"/>
      <c r="S5" s="52" t="s">
        <v>43</v>
      </c>
      <c r="T5" s="52"/>
      <c r="U5" s="52"/>
      <c r="V5" s="52" t="s">
        <v>25</v>
      </c>
      <c r="W5" s="52" t="s">
        <v>44</v>
      </c>
    </row>
    <row r="6" spans="5:23" ht="27.75" customHeight="1">
      <c r="E6" s="53"/>
      <c r="F6" s="53"/>
      <c r="G6" s="53"/>
      <c r="H6" s="53"/>
      <c r="I6" s="52"/>
      <c r="J6" s="52"/>
      <c r="K6" s="52"/>
      <c r="L6" s="52"/>
      <c r="M6" s="52"/>
      <c r="N6" s="53"/>
      <c r="O6" s="53"/>
      <c r="P6" s="53"/>
      <c r="Q6" s="53"/>
      <c r="R6" s="53"/>
      <c r="S6" s="52"/>
      <c r="T6" s="52"/>
      <c r="U6" s="52"/>
      <c r="V6" s="52"/>
      <c r="W6" s="52"/>
    </row>
    <row r="7" spans="5:40" ht="12.75" customHeight="1">
      <c r="E7" s="53"/>
      <c r="F7" s="53"/>
      <c r="G7" s="53"/>
      <c r="H7" s="53"/>
      <c r="I7" s="52"/>
      <c r="J7" s="52"/>
      <c r="K7" s="52"/>
      <c r="L7" s="52"/>
      <c r="M7" s="52"/>
      <c r="N7" s="53"/>
      <c r="O7" s="53"/>
      <c r="P7" s="53"/>
      <c r="Q7" s="53"/>
      <c r="R7" s="53"/>
      <c r="S7" s="52"/>
      <c r="T7" s="52"/>
      <c r="U7" s="52"/>
      <c r="V7" s="52"/>
      <c r="W7" s="52"/>
      <c r="X7" s="46" t="s">
        <v>41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8"/>
    </row>
    <row r="8" spans="5:40" ht="12.75"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  <c r="P8" s="21" t="s">
        <v>18</v>
      </c>
      <c r="Q8" s="21" t="s">
        <v>19</v>
      </c>
      <c r="R8" s="21" t="s">
        <v>20</v>
      </c>
      <c r="S8" s="22" t="s">
        <v>21</v>
      </c>
      <c r="T8" s="22" t="s">
        <v>22</v>
      </c>
      <c r="U8" s="22" t="s">
        <v>23</v>
      </c>
      <c r="V8" s="22">
        <v>5</v>
      </c>
      <c r="W8" s="22">
        <v>6</v>
      </c>
      <c r="X8" s="20" t="s">
        <v>27</v>
      </c>
      <c r="Y8" s="20" t="s">
        <v>28</v>
      </c>
      <c r="Z8" s="20" t="s">
        <v>29</v>
      </c>
      <c r="AA8" s="20" t="s">
        <v>30</v>
      </c>
      <c r="AB8" s="20" t="s">
        <v>0</v>
      </c>
      <c r="AC8" s="20" t="s">
        <v>31</v>
      </c>
      <c r="AD8" s="20" t="s">
        <v>32</v>
      </c>
      <c r="AE8" s="20" t="s">
        <v>33</v>
      </c>
      <c r="AF8" s="20" t="s">
        <v>34</v>
      </c>
      <c r="AG8" s="20" t="s">
        <v>35</v>
      </c>
      <c r="AH8" s="20" t="s">
        <v>36</v>
      </c>
      <c r="AI8" s="20" t="s">
        <v>37</v>
      </c>
      <c r="AJ8" s="31" t="s">
        <v>38</v>
      </c>
      <c r="AK8" s="32" t="s">
        <v>67</v>
      </c>
      <c r="AL8" s="32" t="s">
        <v>89</v>
      </c>
      <c r="AM8" s="32" t="s">
        <v>90</v>
      </c>
      <c r="AN8" s="32" t="s">
        <v>91</v>
      </c>
    </row>
    <row r="9" spans="2:40" s="9" customFormat="1" ht="12.75" customHeight="1">
      <c r="B9" s="10"/>
      <c r="C9" s="50" t="s">
        <v>39</v>
      </c>
      <c r="D9" s="51" t="s">
        <v>40</v>
      </c>
      <c r="E9" s="54" t="s">
        <v>26</v>
      </c>
      <c r="F9" s="52" t="s">
        <v>3</v>
      </c>
      <c r="G9" s="52" t="s">
        <v>45</v>
      </c>
      <c r="H9" s="52" t="s">
        <v>46</v>
      </c>
      <c r="I9" s="52" t="s">
        <v>2</v>
      </c>
      <c r="J9" s="55" t="s">
        <v>6</v>
      </c>
      <c r="K9" s="52" t="s">
        <v>51</v>
      </c>
      <c r="L9" s="52" t="s">
        <v>47</v>
      </c>
      <c r="M9" s="52" t="s">
        <v>87</v>
      </c>
      <c r="N9" s="52" t="s">
        <v>48</v>
      </c>
      <c r="O9" s="52" t="s">
        <v>4</v>
      </c>
      <c r="P9" s="52" t="s">
        <v>52</v>
      </c>
      <c r="Q9" s="52" t="s">
        <v>53</v>
      </c>
      <c r="R9" s="52" t="s">
        <v>49</v>
      </c>
      <c r="S9" s="52" t="s">
        <v>2</v>
      </c>
      <c r="T9" s="52" t="s">
        <v>5</v>
      </c>
      <c r="U9" s="52" t="s">
        <v>54</v>
      </c>
      <c r="V9" s="52" t="s">
        <v>71</v>
      </c>
      <c r="W9" s="52" t="s">
        <v>50</v>
      </c>
      <c r="X9" s="52" t="s">
        <v>55</v>
      </c>
      <c r="Y9" s="52" t="s">
        <v>92</v>
      </c>
      <c r="Z9" s="52" t="s">
        <v>64</v>
      </c>
      <c r="AA9" s="52" t="s">
        <v>63</v>
      </c>
      <c r="AB9" s="55" t="s">
        <v>93</v>
      </c>
      <c r="AC9" s="52" t="s">
        <v>88</v>
      </c>
      <c r="AD9" s="55" t="s">
        <v>94</v>
      </c>
      <c r="AE9" s="55" t="s">
        <v>95</v>
      </c>
      <c r="AF9" s="55" t="s">
        <v>96</v>
      </c>
      <c r="AG9" s="52" t="s">
        <v>57</v>
      </c>
      <c r="AH9" s="52" t="s">
        <v>56</v>
      </c>
      <c r="AI9" s="52" t="s">
        <v>59</v>
      </c>
      <c r="AJ9" s="52" t="s">
        <v>58</v>
      </c>
      <c r="AK9" s="57" t="s">
        <v>61</v>
      </c>
      <c r="AL9" s="57" t="s">
        <v>60</v>
      </c>
      <c r="AM9" s="57" t="s">
        <v>62</v>
      </c>
      <c r="AN9" s="57" t="s">
        <v>68</v>
      </c>
    </row>
    <row r="10" spans="2:40" s="9" customFormat="1" ht="12.75">
      <c r="B10" s="10"/>
      <c r="C10" s="50"/>
      <c r="D10" s="51"/>
      <c r="E10" s="54"/>
      <c r="F10" s="52"/>
      <c r="G10" s="52"/>
      <c r="H10" s="52"/>
      <c r="I10" s="52"/>
      <c r="J10" s="56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6"/>
      <c r="AC10" s="52"/>
      <c r="AD10" s="56"/>
      <c r="AE10" s="56"/>
      <c r="AF10" s="56"/>
      <c r="AG10" s="52"/>
      <c r="AH10" s="52"/>
      <c r="AI10" s="52"/>
      <c r="AJ10" s="52"/>
      <c r="AK10" s="52"/>
      <c r="AL10" s="52"/>
      <c r="AM10" s="52"/>
      <c r="AN10" s="52"/>
    </row>
    <row r="11" spans="2:40" s="9" customFormat="1" ht="55.5" customHeight="1">
      <c r="B11" s="10"/>
      <c r="C11" s="50"/>
      <c r="D11" s="51"/>
      <c r="E11" s="54"/>
      <c r="F11" s="52"/>
      <c r="G11" s="52"/>
      <c r="H11" s="52"/>
      <c r="I11" s="52"/>
      <c r="J11" s="56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6"/>
      <c r="AC11" s="52"/>
      <c r="AD11" s="56"/>
      <c r="AE11" s="56"/>
      <c r="AF11" s="56"/>
      <c r="AG11" s="52"/>
      <c r="AH11" s="52"/>
      <c r="AI11" s="52"/>
      <c r="AJ11" s="52"/>
      <c r="AK11" s="52"/>
      <c r="AL11" s="52"/>
      <c r="AM11" s="52"/>
      <c r="AN11" s="52"/>
    </row>
    <row r="12" spans="2:40" s="9" customFormat="1" ht="12.75">
      <c r="B12" s="10"/>
      <c r="C12" s="50"/>
      <c r="D12" s="51"/>
      <c r="E12" s="54"/>
      <c r="F12" s="52"/>
      <c r="G12" s="52"/>
      <c r="H12" s="52"/>
      <c r="I12" s="52"/>
      <c r="J12" s="56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6"/>
      <c r="AC12" s="52"/>
      <c r="AD12" s="56"/>
      <c r="AE12" s="56"/>
      <c r="AF12" s="56"/>
      <c r="AG12" s="52"/>
      <c r="AH12" s="52"/>
      <c r="AI12" s="52"/>
      <c r="AJ12" s="52"/>
      <c r="AK12" s="52"/>
      <c r="AL12" s="52"/>
      <c r="AM12" s="52"/>
      <c r="AN12" s="52"/>
    </row>
    <row r="13" spans="2:40" s="9" customFormat="1" ht="12.75">
      <c r="B13" s="10"/>
      <c r="C13" s="50"/>
      <c r="D13" s="51"/>
      <c r="E13" s="54"/>
      <c r="F13" s="52"/>
      <c r="G13" s="52"/>
      <c r="H13" s="52"/>
      <c r="I13" s="52"/>
      <c r="J13" s="56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6"/>
      <c r="AC13" s="52"/>
      <c r="AD13" s="56"/>
      <c r="AE13" s="56"/>
      <c r="AF13" s="56"/>
      <c r="AG13" s="52"/>
      <c r="AH13" s="52"/>
      <c r="AI13" s="52"/>
      <c r="AJ13" s="52"/>
      <c r="AK13" s="52"/>
      <c r="AL13" s="52"/>
      <c r="AM13" s="52"/>
      <c r="AN13" s="52"/>
    </row>
    <row r="14" spans="2:40" s="9" customFormat="1" ht="12.75">
      <c r="B14" s="10"/>
      <c r="C14" s="50"/>
      <c r="D14" s="51"/>
      <c r="E14" s="54"/>
      <c r="F14" s="52"/>
      <c r="G14" s="52"/>
      <c r="H14" s="52"/>
      <c r="I14" s="52"/>
      <c r="J14" s="23" t="s">
        <v>72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7"/>
      <c r="AC14" s="52"/>
      <c r="AD14" s="57"/>
      <c r="AE14" s="57"/>
      <c r="AF14" s="57"/>
      <c r="AG14" s="52"/>
      <c r="AH14" s="52"/>
      <c r="AI14" s="52"/>
      <c r="AJ14" s="52"/>
      <c r="AK14" s="52"/>
      <c r="AL14" s="52"/>
      <c r="AM14" s="52"/>
      <c r="AN14" s="52"/>
    </row>
    <row r="15" spans="1:40" s="45" customFormat="1" ht="12.75">
      <c r="A15" s="33" t="s">
        <v>66</v>
      </c>
      <c r="B15" s="34">
        <v>1</v>
      </c>
      <c r="C15" s="35" t="s">
        <v>97</v>
      </c>
      <c r="D15" s="36" t="s">
        <v>75</v>
      </c>
      <c r="E15" s="37">
        <v>486987200</v>
      </c>
      <c r="F15" s="38">
        <v>102.42</v>
      </c>
      <c r="G15" s="39">
        <v>475480570</v>
      </c>
      <c r="H15" s="40">
        <v>-11506630</v>
      </c>
      <c r="I15" s="39">
        <v>3742375</v>
      </c>
      <c r="J15" s="41">
        <v>100</v>
      </c>
      <c r="K15" s="40">
        <v>3742375</v>
      </c>
      <c r="L15" s="39">
        <v>3742375</v>
      </c>
      <c r="M15" s="40" t="s">
        <v>98</v>
      </c>
      <c r="N15" s="42">
        <v>579480.78</v>
      </c>
      <c r="O15" s="43">
        <v>5.665</v>
      </c>
      <c r="P15" s="40">
        <v>10229140</v>
      </c>
      <c r="Q15" s="43">
        <v>75.57</v>
      </c>
      <c r="R15" s="40">
        <v>13535980</v>
      </c>
      <c r="S15" s="39" t="s">
        <v>98</v>
      </c>
      <c r="T15" s="38">
        <v>102.42</v>
      </c>
      <c r="U15" s="39" t="s">
        <v>98</v>
      </c>
      <c r="V15" s="39">
        <v>819980</v>
      </c>
      <c r="W15" s="40">
        <v>2849330</v>
      </c>
      <c r="X15" s="44"/>
      <c r="Y15" s="44"/>
      <c r="Z15" s="44"/>
      <c r="AA15" s="44"/>
      <c r="AB15" s="44"/>
      <c r="AC15" s="44">
        <v>2555300</v>
      </c>
      <c r="AD15" s="44"/>
      <c r="AE15" s="44"/>
      <c r="AF15" s="44"/>
      <c r="AG15" s="44">
        <v>158700</v>
      </c>
      <c r="AH15" s="44"/>
      <c r="AI15" s="44"/>
      <c r="AJ15" s="44"/>
      <c r="AK15" s="44"/>
      <c r="AL15" s="44"/>
      <c r="AM15" s="44"/>
      <c r="AN15" s="39">
        <v>2714000</v>
      </c>
    </row>
    <row r="16" spans="1:40" s="45" customFormat="1" ht="12.75">
      <c r="A16" s="33" t="s">
        <v>66</v>
      </c>
      <c r="B16" s="34">
        <v>2</v>
      </c>
      <c r="C16" s="35"/>
      <c r="D16" s="36" t="s">
        <v>76</v>
      </c>
      <c r="E16" s="37">
        <v>286737100</v>
      </c>
      <c r="F16" s="38">
        <v>124.08</v>
      </c>
      <c r="G16" s="39">
        <v>231090506</v>
      </c>
      <c r="H16" s="40">
        <v>-55646594</v>
      </c>
      <c r="I16" s="39">
        <v>1246229</v>
      </c>
      <c r="J16" s="41">
        <v>100</v>
      </c>
      <c r="K16" s="40">
        <v>1246229</v>
      </c>
      <c r="L16" s="39">
        <v>1246229</v>
      </c>
      <c r="M16" s="40" t="s">
        <v>98</v>
      </c>
      <c r="N16" s="42">
        <v>39467.64</v>
      </c>
      <c r="O16" s="43">
        <v>2.076</v>
      </c>
      <c r="P16" s="40">
        <v>1901139</v>
      </c>
      <c r="Q16" s="43">
        <v>116.33</v>
      </c>
      <c r="R16" s="40">
        <v>1634264</v>
      </c>
      <c r="S16" s="39" t="s">
        <v>98</v>
      </c>
      <c r="T16" s="38">
        <v>124.08</v>
      </c>
      <c r="U16" s="39" t="s">
        <v>98</v>
      </c>
      <c r="V16" s="39" t="s">
        <v>98</v>
      </c>
      <c r="W16" s="40">
        <v>-54012330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39" t="s">
        <v>98</v>
      </c>
    </row>
    <row r="17" spans="1:40" s="45" customFormat="1" ht="12.75">
      <c r="A17" s="33" t="s">
        <v>66</v>
      </c>
      <c r="B17" s="34">
        <v>3</v>
      </c>
      <c r="C17" s="35" t="s">
        <v>0</v>
      </c>
      <c r="D17" s="36" t="s">
        <v>77</v>
      </c>
      <c r="E17" s="37">
        <v>188519700</v>
      </c>
      <c r="F17" s="38">
        <v>96.61</v>
      </c>
      <c r="G17" s="39">
        <v>195134769</v>
      </c>
      <c r="H17" s="40">
        <v>6615069</v>
      </c>
      <c r="I17" s="39">
        <v>689219</v>
      </c>
      <c r="J17" s="41">
        <v>96.61</v>
      </c>
      <c r="K17" s="40">
        <v>713403</v>
      </c>
      <c r="L17" s="39">
        <v>689219</v>
      </c>
      <c r="M17" s="40" t="s">
        <v>98</v>
      </c>
      <c r="N17" s="42">
        <v>26042.11</v>
      </c>
      <c r="O17" s="43">
        <v>3.093</v>
      </c>
      <c r="P17" s="40">
        <v>841969</v>
      </c>
      <c r="Q17" s="43">
        <v>93.51</v>
      </c>
      <c r="R17" s="40">
        <v>900405</v>
      </c>
      <c r="S17" s="39" t="s">
        <v>98</v>
      </c>
      <c r="T17" s="38">
        <v>96.61</v>
      </c>
      <c r="U17" s="39" t="s">
        <v>98</v>
      </c>
      <c r="V17" s="39">
        <v>873760</v>
      </c>
      <c r="W17" s="40">
        <v>8389234</v>
      </c>
      <c r="X17" s="44">
        <v>621800</v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39">
        <v>621800</v>
      </c>
    </row>
    <row r="18" spans="1:40" s="45" customFormat="1" ht="12.75">
      <c r="A18" s="33" t="s">
        <v>66</v>
      </c>
      <c r="B18" s="34">
        <v>4</v>
      </c>
      <c r="C18" s="35"/>
      <c r="D18" s="36" t="s">
        <v>78</v>
      </c>
      <c r="E18" s="37">
        <v>176184100</v>
      </c>
      <c r="F18" s="38">
        <v>112.48</v>
      </c>
      <c r="G18" s="39">
        <v>156635935</v>
      </c>
      <c r="H18" s="40">
        <v>-19548165</v>
      </c>
      <c r="I18" s="39">
        <v>347405</v>
      </c>
      <c r="J18" s="41">
        <v>100</v>
      </c>
      <c r="K18" s="40">
        <v>347405</v>
      </c>
      <c r="L18" s="39">
        <v>347405</v>
      </c>
      <c r="M18" s="40" t="s">
        <v>98</v>
      </c>
      <c r="N18" s="42">
        <v>33869.96</v>
      </c>
      <c r="O18" s="43">
        <v>1.851</v>
      </c>
      <c r="P18" s="40">
        <v>1829820</v>
      </c>
      <c r="Q18" s="43">
        <v>117.73</v>
      </c>
      <c r="R18" s="40">
        <v>1554251</v>
      </c>
      <c r="S18" s="39" t="s">
        <v>98</v>
      </c>
      <c r="T18" s="38">
        <v>112.48</v>
      </c>
      <c r="U18" s="39" t="s">
        <v>98</v>
      </c>
      <c r="V18" s="39" t="s">
        <v>98</v>
      </c>
      <c r="W18" s="40">
        <v>-17993914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39" t="s">
        <v>98</v>
      </c>
    </row>
    <row r="19" spans="1:40" s="45" customFormat="1" ht="12.75">
      <c r="A19" s="33" t="s">
        <v>66</v>
      </c>
      <c r="B19" s="34">
        <v>5</v>
      </c>
      <c r="C19" s="35"/>
      <c r="D19" s="36" t="s">
        <v>74</v>
      </c>
      <c r="E19" s="37">
        <v>313481300</v>
      </c>
      <c r="F19" s="38">
        <v>107.7</v>
      </c>
      <c r="G19" s="39">
        <v>291068988</v>
      </c>
      <c r="H19" s="40">
        <v>-22412312</v>
      </c>
      <c r="I19" s="39">
        <v>743541</v>
      </c>
      <c r="J19" s="41">
        <v>100</v>
      </c>
      <c r="K19" s="40">
        <v>743541</v>
      </c>
      <c r="L19" s="39">
        <v>743541</v>
      </c>
      <c r="M19" s="40" t="s">
        <v>98</v>
      </c>
      <c r="N19" s="42">
        <v>20645.14</v>
      </c>
      <c r="O19" s="43">
        <v>2.275</v>
      </c>
      <c r="P19" s="40">
        <v>907479</v>
      </c>
      <c r="Q19" s="43">
        <v>102.55</v>
      </c>
      <c r="R19" s="40">
        <v>884914</v>
      </c>
      <c r="S19" s="39" t="s">
        <v>98</v>
      </c>
      <c r="T19" s="38">
        <v>107.7</v>
      </c>
      <c r="U19" s="39" t="s">
        <v>98</v>
      </c>
      <c r="V19" s="39" t="s">
        <v>98</v>
      </c>
      <c r="W19" s="40">
        <v>-21527398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39" t="s">
        <v>98</v>
      </c>
    </row>
    <row r="20" spans="1:40" s="45" customFormat="1" ht="12.75">
      <c r="A20" s="33" t="s">
        <v>66</v>
      </c>
      <c r="B20" s="34">
        <v>6</v>
      </c>
      <c r="C20" s="35"/>
      <c r="D20" s="36" t="s">
        <v>73</v>
      </c>
      <c r="E20" s="37">
        <v>63043900</v>
      </c>
      <c r="F20" s="38">
        <v>79.56</v>
      </c>
      <c r="G20" s="39">
        <v>79240699</v>
      </c>
      <c r="H20" s="40">
        <v>16196799</v>
      </c>
      <c r="I20" s="39">
        <v>209875</v>
      </c>
      <c r="J20" s="41">
        <v>79.56</v>
      </c>
      <c r="K20" s="40">
        <v>263795</v>
      </c>
      <c r="L20" s="39">
        <v>209875</v>
      </c>
      <c r="M20" s="40" t="s">
        <v>98</v>
      </c>
      <c r="N20" s="42">
        <v>19909.95</v>
      </c>
      <c r="O20" s="43">
        <v>3.701</v>
      </c>
      <c r="P20" s="40">
        <v>537961</v>
      </c>
      <c r="Q20" s="43">
        <v>80.22</v>
      </c>
      <c r="R20" s="40">
        <v>670607</v>
      </c>
      <c r="S20" s="39" t="s">
        <v>98</v>
      </c>
      <c r="T20" s="38">
        <v>79.56</v>
      </c>
      <c r="U20" s="39" t="s">
        <v>98</v>
      </c>
      <c r="V20" s="39" t="s">
        <v>98</v>
      </c>
      <c r="W20" s="40">
        <v>16867406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39" t="s">
        <v>98</v>
      </c>
    </row>
    <row r="21" spans="1:40" s="45" customFormat="1" ht="12.75">
      <c r="A21" s="33" t="s">
        <v>66</v>
      </c>
      <c r="B21" s="34">
        <v>7</v>
      </c>
      <c r="C21" s="35"/>
      <c r="D21" s="36" t="s">
        <v>79</v>
      </c>
      <c r="E21" s="37">
        <v>246092800</v>
      </c>
      <c r="F21" s="38">
        <v>81.01</v>
      </c>
      <c r="G21" s="39">
        <v>303780768</v>
      </c>
      <c r="H21" s="40">
        <v>57687968</v>
      </c>
      <c r="I21" s="39">
        <v>603420</v>
      </c>
      <c r="J21" s="41">
        <v>81.01</v>
      </c>
      <c r="K21" s="40">
        <v>744871</v>
      </c>
      <c r="L21" s="39">
        <v>603420</v>
      </c>
      <c r="M21" s="40" t="s">
        <v>98</v>
      </c>
      <c r="N21" s="42">
        <v>36495.04</v>
      </c>
      <c r="O21" s="43">
        <v>3.678</v>
      </c>
      <c r="P21" s="40">
        <v>992252</v>
      </c>
      <c r="Q21" s="43">
        <v>73.65</v>
      </c>
      <c r="R21" s="40">
        <v>1347253</v>
      </c>
      <c r="S21" s="39" t="s">
        <v>98</v>
      </c>
      <c r="T21" s="38">
        <v>81.01</v>
      </c>
      <c r="U21" s="39" t="s">
        <v>98</v>
      </c>
      <c r="V21" s="39">
        <v>334520</v>
      </c>
      <c r="W21" s="40">
        <v>59369741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39" t="s">
        <v>98</v>
      </c>
    </row>
    <row r="22" spans="1:40" s="45" customFormat="1" ht="12.75">
      <c r="A22" s="33" t="s">
        <v>66</v>
      </c>
      <c r="B22" s="34">
        <v>8</v>
      </c>
      <c r="C22" s="35"/>
      <c r="D22" s="36" t="s">
        <v>80</v>
      </c>
      <c r="E22" s="37">
        <v>238702700</v>
      </c>
      <c r="F22" s="38">
        <v>113.09</v>
      </c>
      <c r="G22" s="39">
        <v>211073216</v>
      </c>
      <c r="H22" s="40">
        <v>-27629484</v>
      </c>
      <c r="I22" s="39">
        <v>1014932</v>
      </c>
      <c r="J22" s="41">
        <v>100</v>
      </c>
      <c r="K22" s="40">
        <v>1014932</v>
      </c>
      <c r="L22" s="39">
        <v>1014932</v>
      </c>
      <c r="M22" s="40" t="s">
        <v>98</v>
      </c>
      <c r="N22" s="42">
        <v>29219.28</v>
      </c>
      <c r="O22" s="43">
        <v>2.272</v>
      </c>
      <c r="P22" s="40">
        <v>1286060</v>
      </c>
      <c r="Q22" s="43">
        <v>110.46</v>
      </c>
      <c r="R22" s="40">
        <v>1164277</v>
      </c>
      <c r="S22" s="39" t="s">
        <v>98</v>
      </c>
      <c r="T22" s="38">
        <v>113.09</v>
      </c>
      <c r="U22" s="39"/>
      <c r="V22" s="39">
        <v>481080</v>
      </c>
      <c r="W22" s="40">
        <v>-25984127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39" t="s">
        <v>98</v>
      </c>
    </row>
    <row r="23" spans="1:40" s="45" customFormat="1" ht="12.75">
      <c r="A23" s="33" t="s">
        <v>66</v>
      </c>
      <c r="B23" s="34">
        <v>9</v>
      </c>
      <c r="C23" s="35"/>
      <c r="D23" s="36" t="s">
        <v>81</v>
      </c>
      <c r="E23" s="37">
        <v>300467600</v>
      </c>
      <c r="F23" s="38">
        <v>98.99</v>
      </c>
      <c r="G23" s="39">
        <v>303533286</v>
      </c>
      <c r="H23" s="40">
        <v>3065686</v>
      </c>
      <c r="I23" s="39">
        <v>604947</v>
      </c>
      <c r="J23" s="41">
        <v>98.99</v>
      </c>
      <c r="K23" s="40">
        <v>611119</v>
      </c>
      <c r="L23" s="39">
        <v>604947</v>
      </c>
      <c r="M23" s="40" t="s">
        <v>98</v>
      </c>
      <c r="N23" s="42">
        <v>59275.6</v>
      </c>
      <c r="O23" s="43">
        <v>2.442</v>
      </c>
      <c r="P23" s="40">
        <v>2427338</v>
      </c>
      <c r="Q23" s="43">
        <v>96.92</v>
      </c>
      <c r="R23" s="40">
        <v>2504476</v>
      </c>
      <c r="S23" s="39" t="s">
        <v>98</v>
      </c>
      <c r="T23" s="38">
        <v>98.99</v>
      </c>
      <c r="U23" s="39" t="s">
        <v>98</v>
      </c>
      <c r="V23" s="39" t="s">
        <v>98</v>
      </c>
      <c r="W23" s="40">
        <v>5570162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39" t="s">
        <v>98</v>
      </c>
    </row>
    <row r="24" spans="1:40" s="45" customFormat="1" ht="12.75">
      <c r="A24" s="33" t="s">
        <v>66</v>
      </c>
      <c r="B24" s="34">
        <v>10</v>
      </c>
      <c r="C24" s="35"/>
      <c r="D24" s="36" t="s">
        <v>82</v>
      </c>
      <c r="E24" s="37">
        <v>1474615900</v>
      </c>
      <c r="F24" s="38">
        <v>93.89</v>
      </c>
      <c r="G24" s="39">
        <v>1570578230</v>
      </c>
      <c r="H24" s="40">
        <v>95962330</v>
      </c>
      <c r="I24" s="39">
        <v>4615071</v>
      </c>
      <c r="J24" s="41">
        <v>93.89</v>
      </c>
      <c r="K24" s="40">
        <v>4915402</v>
      </c>
      <c r="L24" s="39">
        <v>4615071</v>
      </c>
      <c r="M24" s="40" t="s">
        <v>98</v>
      </c>
      <c r="N24" s="42">
        <v>478329.99</v>
      </c>
      <c r="O24" s="43">
        <v>3.228</v>
      </c>
      <c r="P24" s="40">
        <v>14818153</v>
      </c>
      <c r="Q24" s="43">
        <v>86.64</v>
      </c>
      <c r="R24" s="40">
        <v>17103131</v>
      </c>
      <c r="S24" s="39" t="s">
        <v>98</v>
      </c>
      <c r="T24" s="38">
        <v>93.89</v>
      </c>
      <c r="U24" s="39" t="s">
        <v>98</v>
      </c>
      <c r="V24" s="39">
        <v>6317020</v>
      </c>
      <c r="W24" s="40">
        <v>119382481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39" t="s">
        <v>98</v>
      </c>
    </row>
    <row r="25" spans="1:40" s="45" customFormat="1" ht="12.75">
      <c r="A25" s="33" t="s">
        <v>66</v>
      </c>
      <c r="B25" s="34">
        <v>11</v>
      </c>
      <c r="C25" s="35"/>
      <c r="D25" s="36" t="s">
        <v>83</v>
      </c>
      <c r="E25" s="37">
        <v>33000700</v>
      </c>
      <c r="F25" s="38">
        <v>107.82</v>
      </c>
      <c r="G25" s="39">
        <v>30607216</v>
      </c>
      <c r="H25" s="40">
        <v>-2393484</v>
      </c>
      <c r="I25" s="39">
        <v>124652</v>
      </c>
      <c r="J25" s="41">
        <v>100</v>
      </c>
      <c r="K25" s="40">
        <v>124652</v>
      </c>
      <c r="L25" s="39">
        <v>124652</v>
      </c>
      <c r="M25" s="40" t="s">
        <v>98</v>
      </c>
      <c r="N25" s="42">
        <v>4597.85</v>
      </c>
      <c r="O25" s="43">
        <v>2.751</v>
      </c>
      <c r="P25" s="40">
        <v>167134</v>
      </c>
      <c r="Q25" s="43">
        <v>96.46</v>
      </c>
      <c r="R25" s="40">
        <v>173268</v>
      </c>
      <c r="S25" s="39" t="s">
        <v>98</v>
      </c>
      <c r="T25" s="38">
        <v>107.82</v>
      </c>
      <c r="U25" s="39" t="s">
        <v>98</v>
      </c>
      <c r="V25" s="39" t="s">
        <v>98</v>
      </c>
      <c r="W25" s="40">
        <v>-2220216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39" t="s">
        <v>98</v>
      </c>
    </row>
    <row r="26" spans="1:40" s="45" customFormat="1" ht="12.75">
      <c r="A26" s="33" t="s">
        <v>66</v>
      </c>
      <c r="B26" s="34">
        <v>12</v>
      </c>
      <c r="C26" s="35" t="s">
        <v>99</v>
      </c>
      <c r="D26" s="36" t="s">
        <v>84</v>
      </c>
      <c r="E26" s="37">
        <v>106094100</v>
      </c>
      <c r="F26" s="38">
        <v>100.38</v>
      </c>
      <c r="G26" s="39">
        <v>105692469</v>
      </c>
      <c r="H26" s="40">
        <v>-401631</v>
      </c>
      <c r="I26" s="39">
        <v>419884</v>
      </c>
      <c r="J26" s="41">
        <v>100</v>
      </c>
      <c r="K26" s="40">
        <v>419884</v>
      </c>
      <c r="L26" s="39">
        <v>419884</v>
      </c>
      <c r="M26" s="40" t="s">
        <v>98</v>
      </c>
      <c r="N26" s="42">
        <v>20759.62</v>
      </c>
      <c r="O26" s="43">
        <v>3.74</v>
      </c>
      <c r="P26" s="40">
        <v>555070</v>
      </c>
      <c r="Q26" s="43">
        <v>70.69</v>
      </c>
      <c r="R26" s="40">
        <v>785217</v>
      </c>
      <c r="S26" s="39" t="s">
        <v>98</v>
      </c>
      <c r="T26" s="38">
        <v>100.38</v>
      </c>
      <c r="U26" s="39" t="s">
        <v>98</v>
      </c>
      <c r="V26" s="39" t="s">
        <v>98</v>
      </c>
      <c r="W26" s="40">
        <v>383586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9" t="s">
        <v>98</v>
      </c>
    </row>
    <row r="27" spans="1:40" s="45" customFormat="1" ht="12.75">
      <c r="A27" s="33" t="s">
        <v>66</v>
      </c>
      <c r="B27" s="34">
        <v>13</v>
      </c>
      <c r="C27" s="35" t="s">
        <v>0</v>
      </c>
      <c r="D27" s="36" t="s">
        <v>85</v>
      </c>
      <c r="E27" s="37">
        <v>630242400</v>
      </c>
      <c r="F27" s="38">
        <v>99.53</v>
      </c>
      <c r="G27" s="39">
        <v>633218527</v>
      </c>
      <c r="H27" s="40">
        <v>2976127</v>
      </c>
      <c r="I27" s="39">
        <v>1418846</v>
      </c>
      <c r="J27" s="41">
        <v>99.53</v>
      </c>
      <c r="K27" s="40">
        <v>1425546</v>
      </c>
      <c r="L27" s="39">
        <v>1418846</v>
      </c>
      <c r="M27" s="40" t="s">
        <v>98</v>
      </c>
      <c r="N27" s="42">
        <v>109659.16</v>
      </c>
      <c r="O27" s="43">
        <v>2.645</v>
      </c>
      <c r="P27" s="40">
        <v>4145904</v>
      </c>
      <c r="Q27" s="43">
        <v>101.53</v>
      </c>
      <c r="R27" s="40">
        <v>4083428</v>
      </c>
      <c r="S27" s="39" t="s">
        <v>98</v>
      </c>
      <c r="T27" s="38">
        <v>99.53</v>
      </c>
      <c r="U27" s="39" t="s">
        <v>98</v>
      </c>
      <c r="V27" s="39">
        <v>2164080</v>
      </c>
      <c r="W27" s="40">
        <v>9223635</v>
      </c>
      <c r="X27" s="44"/>
      <c r="Y27" s="44">
        <v>300000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39">
        <v>300000</v>
      </c>
    </row>
    <row r="28" spans="1:40" s="45" customFormat="1" ht="12.75">
      <c r="A28" s="33" t="s">
        <v>66</v>
      </c>
      <c r="B28" s="34">
        <v>14</v>
      </c>
      <c r="C28" s="35" t="s">
        <v>0</v>
      </c>
      <c r="D28" s="36" t="s">
        <v>86</v>
      </c>
      <c r="E28" s="37">
        <v>3909815400</v>
      </c>
      <c r="F28" s="38">
        <v>98.84</v>
      </c>
      <c r="G28" s="39">
        <v>3955701538</v>
      </c>
      <c r="H28" s="40">
        <v>45886138</v>
      </c>
      <c r="I28" s="39">
        <v>10145097</v>
      </c>
      <c r="J28" s="41">
        <v>98.84</v>
      </c>
      <c r="K28" s="40">
        <v>10264161</v>
      </c>
      <c r="L28" s="39">
        <v>10145097</v>
      </c>
      <c r="M28" s="40" t="s">
        <v>98</v>
      </c>
      <c r="N28" s="42">
        <v>867622.95</v>
      </c>
      <c r="O28" s="43">
        <v>2.346</v>
      </c>
      <c r="P28" s="40">
        <v>36983075</v>
      </c>
      <c r="Q28" s="43">
        <v>99.87</v>
      </c>
      <c r="R28" s="40">
        <v>37031216</v>
      </c>
      <c r="S28" s="39" t="s">
        <v>98</v>
      </c>
      <c r="T28" s="38">
        <v>98.84</v>
      </c>
      <c r="U28" s="39" t="s">
        <v>98</v>
      </c>
      <c r="V28" s="39">
        <v>26659740</v>
      </c>
      <c r="W28" s="40">
        <v>109577094</v>
      </c>
      <c r="X28" s="44">
        <v>1875500</v>
      </c>
      <c r="Y28" s="44"/>
      <c r="Z28" s="44"/>
      <c r="AA28" s="44"/>
      <c r="AB28" s="44"/>
      <c r="AC28" s="44"/>
      <c r="AD28" s="44"/>
      <c r="AE28" s="44"/>
      <c r="AF28" s="44"/>
      <c r="AG28" s="44">
        <v>1255200</v>
      </c>
      <c r="AH28" s="44"/>
      <c r="AI28" s="44"/>
      <c r="AJ28" s="44"/>
      <c r="AK28" s="44"/>
      <c r="AL28" s="44"/>
      <c r="AM28" s="44">
        <v>10661000</v>
      </c>
      <c r="AN28" s="39">
        <v>13791700</v>
      </c>
    </row>
    <row r="29" spans="1:40" ht="12.75">
      <c r="A29" s="12"/>
      <c r="B29" s="1"/>
      <c r="C29" s="1"/>
      <c r="D29" s="1"/>
      <c r="E29" s="4"/>
      <c r="F29" s="5"/>
      <c r="G29" s="4"/>
      <c r="H29" s="4"/>
      <c r="I29" s="4"/>
      <c r="J29" s="5"/>
      <c r="K29" s="4"/>
      <c r="L29" s="4"/>
      <c r="M29" s="4"/>
      <c r="N29" s="6"/>
      <c r="O29" s="7"/>
      <c r="P29" s="4"/>
      <c r="Q29" s="6"/>
      <c r="R29" s="11"/>
      <c r="T29" s="5"/>
      <c r="U29" s="4"/>
      <c r="V29" s="6"/>
      <c r="W29" s="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6"/>
    </row>
    <row r="30" spans="1:40" ht="12.75">
      <c r="A30" s="13"/>
      <c r="B30" s="14"/>
      <c r="C30" s="14"/>
      <c r="D30" s="19" t="s">
        <v>24</v>
      </c>
      <c r="E30" s="29">
        <f>SUM(E15:E28)</f>
        <v>8453984900</v>
      </c>
      <c r="F30" s="29"/>
      <c r="G30" s="29">
        <f>SUM(G15:G28)</f>
        <v>8542836717</v>
      </c>
      <c r="H30" s="29">
        <f>SUM(H15:H28)</f>
        <v>88851817</v>
      </c>
      <c r="I30" s="29">
        <f>SUM(I15:I28)</f>
        <v>25925493</v>
      </c>
      <c r="J30" s="29"/>
      <c r="K30" s="29">
        <f>SUM(K15:K28)</f>
        <v>26577315</v>
      </c>
      <c r="L30" s="29">
        <f>SUM(L15:L28)</f>
        <v>25925493</v>
      </c>
      <c r="M30" s="29"/>
      <c r="N30" s="29">
        <f>SUM(N15:N28)</f>
        <v>2325375.0700000003</v>
      </c>
      <c r="O30" s="30"/>
      <c r="P30" s="29">
        <f>SUM(P15:P28)</f>
        <v>77622494</v>
      </c>
      <c r="Q30" s="29"/>
      <c r="R30" s="29">
        <f>SUM(R15:R28)</f>
        <v>83372687</v>
      </c>
      <c r="S30" s="29"/>
      <c r="T30" s="30"/>
      <c r="U30" s="29"/>
      <c r="V30" s="29">
        <f aca="true" t="shared" si="0" ref="V30:AN30">SUM(V15:V28)</f>
        <v>37650180</v>
      </c>
      <c r="W30" s="29">
        <f t="shared" si="0"/>
        <v>209874684</v>
      </c>
      <c r="X30" s="29">
        <f t="shared" si="0"/>
        <v>2497300</v>
      </c>
      <c r="Y30" s="29">
        <f t="shared" si="0"/>
        <v>300000</v>
      </c>
      <c r="Z30" s="29">
        <f t="shared" si="0"/>
        <v>0</v>
      </c>
      <c r="AA30" s="29">
        <f t="shared" si="0"/>
        <v>0</v>
      </c>
      <c r="AB30" s="29">
        <f t="shared" si="0"/>
        <v>0</v>
      </c>
      <c r="AC30" s="29">
        <f t="shared" si="0"/>
        <v>2555300</v>
      </c>
      <c r="AD30" s="29">
        <f t="shared" si="0"/>
        <v>0</v>
      </c>
      <c r="AE30" s="29">
        <f t="shared" si="0"/>
        <v>0</v>
      </c>
      <c r="AF30" s="29">
        <f t="shared" si="0"/>
        <v>0</v>
      </c>
      <c r="AG30" s="29">
        <f t="shared" si="0"/>
        <v>1413900</v>
      </c>
      <c r="AH30" s="29">
        <f t="shared" si="0"/>
        <v>0</v>
      </c>
      <c r="AI30" s="29">
        <f t="shared" si="0"/>
        <v>0</v>
      </c>
      <c r="AJ30" s="29">
        <f t="shared" si="0"/>
        <v>0</v>
      </c>
      <c r="AK30" s="29">
        <f t="shared" si="0"/>
        <v>0</v>
      </c>
      <c r="AL30" s="29">
        <f t="shared" si="0"/>
        <v>0</v>
      </c>
      <c r="AM30" s="29">
        <f t="shared" si="0"/>
        <v>10661000</v>
      </c>
      <c r="AN30" s="29">
        <f t="shared" si="0"/>
        <v>17427500</v>
      </c>
    </row>
    <row r="31" spans="5:32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8"/>
      <c r="T31" s="4"/>
      <c r="U31" s="4"/>
      <c r="V31" s="4"/>
      <c r="W31" s="4"/>
      <c r="X31" s="15"/>
      <c r="Y31" s="15"/>
      <c r="Z31" s="15"/>
      <c r="AA31" s="15"/>
      <c r="AB31" s="15"/>
      <c r="AC31" s="15"/>
      <c r="AD31" s="15"/>
      <c r="AE31" s="15"/>
      <c r="AF31" s="15"/>
    </row>
    <row r="32" spans="2:40" s="24" customFormat="1" ht="11.25">
      <c r="B32" s="18"/>
      <c r="C32" s="18"/>
      <c r="D32" s="18"/>
      <c r="E32" s="18" t="s">
        <v>69</v>
      </c>
      <c r="F32" s="26"/>
      <c r="G32" s="25"/>
      <c r="H32" s="25"/>
      <c r="I32" s="27"/>
      <c r="J32" s="27"/>
      <c r="K32" s="27"/>
      <c r="L32" s="25"/>
      <c r="M32" s="25"/>
      <c r="N32" s="49" t="s">
        <v>70</v>
      </c>
      <c r="O32" s="49"/>
      <c r="P32" s="49"/>
      <c r="Q32" s="49"/>
      <c r="R32" s="49"/>
      <c r="S32" s="49"/>
      <c r="T32" s="49"/>
      <c r="U32" s="49"/>
      <c r="V32" s="49"/>
      <c r="W32" s="49"/>
      <c r="X32" s="49" t="s">
        <v>69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5:32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7"/>
      <c r="Y33" s="17"/>
      <c r="Z33" s="17"/>
      <c r="AA33" s="17"/>
      <c r="AB33" s="17"/>
      <c r="AC33" s="2"/>
      <c r="AD33" s="2"/>
      <c r="AE33" s="2"/>
      <c r="AF33" s="2"/>
    </row>
    <row r="34" spans="24:28" ht="12.75">
      <c r="X34" s="6"/>
      <c r="Y34" s="6"/>
      <c r="Z34" s="6"/>
      <c r="AA34" s="6"/>
      <c r="AB34" s="6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8" spans="24:28" ht="12.75">
      <c r="X48" s="6"/>
      <c r="Y48" s="6"/>
      <c r="Z48" s="6"/>
      <c r="AA48" s="6"/>
      <c r="AB48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32:W32"/>
    <mergeCell ref="X32:AN32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2015-03-30T13:54:01Z</dcterms:modified>
  <cp:category/>
  <cp:version/>
  <cp:contentType/>
  <cp:contentStatus/>
</cp:coreProperties>
</file>